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DE20F0DA-5A31-46A2-9FBC-3C06892A4E2C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<sst xmlns="http://schemas.openxmlformats.org/spreadsheetml/2006/main" count="52" uniqueCount="41">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</sst>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S26" sqref="S26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1711161781</v>
      </c>
      <c r="D9" s="27">
        <v>48937594.710000001</v>
      </c>
      <c r="E9" s="21">
        <f t="shared" ref="E9:E18" si="0">C9+D9</f>
        <v>1760099375.71</v>
      </c>
      <c r="F9" s="27">
        <v>1760099375.71</v>
      </c>
      <c r="G9" s="20">
        <v>1760099375.71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88009407</v>
      </c>
      <c r="D11" s="27">
        <v>3108222.6799999997</v>
      </c>
      <c r="E11" s="21">
        <f t="shared" si="0"/>
        <v>91117629.680000007</v>
      </c>
      <c r="F11" s="27">
        <v>91122973.349999994</v>
      </c>
      <c r="G11" s="20">
        <v>91122973.349999994</v>
      </c>
    </row>
    <row r="12" spans="2:7" x14ac:dyDescent="0.2">
      <c r="B12" s="13" t="s">
        <v>24</v>
      </c>
      <c r="C12" s="19">
        <v>481898306</v>
      </c>
      <c r="D12" s="27">
        <v>43662940.289999999</v>
      </c>
      <c r="E12" s="21">
        <f t="shared" si="0"/>
        <v>525561246.29000002</v>
      </c>
      <c r="F12" s="27">
        <v>525561246.29000002</v>
      </c>
      <c r="G12" s="20">
        <v>525561246.29000002</v>
      </c>
    </row>
    <row r="13" spans="2:7" x14ac:dyDescent="0.2">
      <c r="B13" s="13" t="s">
        <v>25</v>
      </c>
      <c r="C13" s="19">
        <v>98201211</v>
      </c>
      <c r="D13" s="27">
        <v>5129197.66</v>
      </c>
      <c r="E13" s="21">
        <f t="shared" si="0"/>
        <v>103330408.66</v>
      </c>
      <c r="F13" s="27">
        <v>103330408.66</v>
      </c>
      <c r="G13" s="20">
        <v>103330408.66</v>
      </c>
    </row>
    <row r="14" spans="2:7" x14ac:dyDescent="0.2">
      <c r="B14" s="13" t="s">
        <v>26</v>
      </c>
      <c r="C14" s="19">
        <v>23362630</v>
      </c>
      <c r="D14" s="27">
        <v>14679130.91</v>
      </c>
      <c r="E14" s="21">
        <f t="shared" si="0"/>
        <v>38041760.909999996</v>
      </c>
      <c r="F14" s="27">
        <v>38041760.909999996</v>
      </c>
      <c r="G14" s="20">
        <v>38041760.909999996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3252457353.8499999</v>
      </c>
      <c r="D16" s="27">
        <v>95748237.729999989</v>
      </c>
      <c r="E16" s="21">
        <f t="shared" si="0"/>
        <v>3348205591.5799999</v>
      </c>
      <c r="F16" s="27">
        <v>3348500463.7600002</v>
      </c>
      <c r="G16" s="20">
        <v>3348500463.7600002</v>
      </c>
    </row>
    <row r="17" spans="2:7" ht="24" customHeight="1" x14ac:dyDescent="0.2">
      <c r="B17" s="14" t="s">
        <v>29</v>
      </c>
      <c r="C17" s="19">
        <v>21485794</v>
      </c>
      <c r="D17" s="27">
        <v>45208093.489999995</v>
      </c>
      <c r="E17" s="21">
        <f t="shared" si="0"/>
        <v>66693887.489999995</v>
      </c>
      <c r="F17" s="27">
        <v>66693887.490000002</v>
      </c>
      <c r="G17" s="20">
        <v>66693887.490000002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5676576482.8500004</v>
      </c>
      <c r="D20" s="28">
        <f>SUM(D9:D18)</f>
        <v>256473417.46999997</v>
      </c>
      <c r="E20" s="22">
        <f>C20+D20</f>
        <v>5933049900.3200006</v>
      </c>
      <c r="F20" s="28">
        <f>SUM(F9:F18)</f>
        <v>5933350116.1700001</v>
      </c>
      <c r="G20" s="22">
        <f>SUM(G9:G18)</f>
        <v>5933350116.1700001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2085641501.9800003</v>
      </c>
      <c r="D26" s="20">
        <v>43263267.649999991</v>
      </c>
      <c r="E26" s="21">
        <f t="shared" ref="E26:E34" si="1">C26+D26</f>
        <v>2128904769.6300004</v>
      </c>
      <c r="F26" s="20">
        <v>2128904769.6299996</v>
      </c>
      <c r="G26" s="38">
        <v>2116558662.4000001</v>
      </c>
    </row>
    <row r="27" spans="2:7" ht="12" customHeight="1" x14ac:dyDescent="0.2">
      <c r="B27" s="32" t="s">
        <v>12</v>
      </c>
      <c r="C27" s="20">
        <v>384323556.22999996</v>
      </c>
      <c r="D27" s="20">
        <v>-31873775.340000018</v>
      </c>
      <c r="E27" s="21">
        <f t="shared" si="1"/>
        <v>352449780.88999993</v>
      </c>
      <c r="F27" s="20">
        <v>352449780.88999999</v>
      </c>
      <c r="G27" s="38">
        <v>314662586.83999997</v>
      </c>
    </row>
    <row r="28" spans="2:7" x14ac:dyDescent="0.2">
      <c r="B28" s="32" t="s">
        <v>13</v>
      </c>
      <c r="C28" s="20">
        <v>1231927033.0500002</v>
      </c>
      <c r="D28" s="20">
        <v>123266395.63000004</v>
      </c>
      <c r="E28" s="21">
        <f t="shared" si="1"/>
        <v>1355193428.6800003</v>
      </c>
      <c r="F28" s="20">
        <v>1350323858.8199999</v>
      </c>
      <c r="G28" s="38">
        <v>1214340071.54</v>
      </c>
    </row>
    <row r="29" spans="2:7" x14ac:dyDescent="0.2">
      <c r="B29" s="32" t="s">
        <v>14</v>
      </c>
      <c r="C29" s="20">
        <v>1112696982.5999999</v>
      </c>
      <c r="D29" s="20">
        <v>271128313.24000001</v>
      </c>
      <c r="E29" s="21">
        <f t="shared" si="1"/>
        <v>1383825295.8399999</v>
      </c>
      <c r="F29" s="20">
        <v>1382534599.9699998</v>
      </c>
      <c r="G29" s="38">
        <v>1362036042.3799999</v>
      </c>
    </row>
    <row r="30" spans="2:7" x14ac:dyDescent="0.2">
      <c r="B30" s="32" t="s">
        <v>15</v>
      </c>
      <c r="C30" s="20">
        <v>24773296.66</v>
      </c>
      <c r="D30" s="20">
        <v>5626296.1400000025</v>
      </c>
      <c r="E30" s="21">
        <f t="shared" si="1"/>
        <v>30399592.800000004</v>
      </c>
      <c r="F30" s="20">
        <v>30399592.799999997</v>
      </c>
      <c r="G30" s="38">
        <v>18446539.189999998</v>
      </c>
    </row>
    <row r="31" spans="2:7" x14ac:dyDescent="0.2">
      <c r="B31" s="32" t="s">
        <v>16</v>
      </c>
      <c r="C31" s="20">
        <v>688003705.46000004</v>
      </c>
      <c r="D31" s="20">
        <v>181914636.00999987</v>
      </c>
      <c r="E31" s="21">
        <f t="shared" si="1"/>
        <v>869918341.46999991</v>
      </c>
      <c r="F31" s="20">
        <v>766639040.80000007</v>
      </c>
      <c r="G31" s="38">
        <v>720225355.05999994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149210406.86000001</v>
      </c>
      <c r="D34" s="20">
        <v>17029189.270000003</v>
      </c>
      <c r="E34" s="21">
        <f t="shared" si="1"/>
        <v>166239596.13000003</v>
      </c>
      <c r="F34" s="20">
        <v>166239596.13000003</v>
      </c>
      <c r="G34" s="38">
        <v>166239596.13000003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5676576482.8400002</v>
      </c>
      <c r="D36" s="22">
        <f>SUM(D26:D34)</f>
        <v>610354322.5999999</v>
      </c>
      <c r="E36" s="22">
        <f>SUM(E26:E34)</f>
        <v>6286930805.4400015</v>
      </c>
      <c r="F36" s="22">
        <f>SUM(F26:F34)</f>
        <v>6177491239.04</v>
      </c>
      <c r="G36" s="39">
        <f>SUM(G26:G34)</f>
        <v>5912508853.54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1.0000228881835938E-2</v>
      </c>
      <c r="D38" s="8">
        <f>D20-D36</f>
        <v>-353880905.12999994</v>
      </c>
      <c r="E38" s="8">
        <f>D38+C38</f>
        <v>-353880905.11999971</v>
      </c>
      <c r="F38" s="8">
        <f>F20-F36</f>
        <v>-244141122.86999989</v>
      </c>
      <c r="G38" s="9">
        <f>G20-G36</f>
        <v>20841262.630000114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2024-04-23T16:07:16Z</cp:lastPrinted>
  <dcterms:created xsi:type="dcterms:W3CDTF">2019-12-11T17:18:27Z</dcterms:created>
  <dcterms:modified xsi:type="dcterms:W3CDTF">2025-01-27T17:29:04Z</dcterms:modified>
</cp:coreProperties>
</file>